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中央福彩公益金" sheetId="1" r:id="rId1"/>
  </sheets>
  <definedNames>
    <definedName name="_xlnm._FilterDatabase" localSheetId="0" hidden="1">中央福彩公益金!$A$3:$H$31</definedName>
    <definedName name="_xlnm.Print_Titles" localSheetId="0">中央福彩公益金!$1:$3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<sst xmlns="http://schemas.openxmlformats.org/spreadsheetml/2006/main" count="102" uniqueCount="69">
  <si>
    <t>2025年度中央福彩公益金项目情况表</t>
  </si>
  <si>
    <t>统计时间：2026.6.1</t>
  </si>
  <si>
    <t>科室</t>
  </si>
  <si>
    <t>指标文号</t>
  </si>
  <si>
    <t>项目名称</t>
  </si>
  <si>
    <t>旗县</t>
  </si>
  <si>
    <t>资金（万元）</t>
  </si>
  <si>
    <t>实际效果</t>
  </si>
  <si>
    <t>项目
联系人</t>
  </si>
  <si>
    <t>联系方式</t>
  </si>
  <si>
    <t>老年福利类</t>
  </si>
  <si>
    <t>包财社〔2024〕936号</t>
  </si>
  <si>
    <t>中央集中彩票公益金支持社会福利事业资金-公办养老机构能力提升项目</t>
  </si>
  <si>
    <t>达茂</t>
  </si>
  <si>
    <t>为红塔敬老院进行维修改造，公办养老机构使用能力进一步提升</t>
  </si>
  <si>
    <t>曹勇</t>
  </si>
  <si>
    <t>中央集中彩票公益金支持社会福利事业资金-养老护理员培训项目</t>
  </si>
  <si>
    <t>市养老中心</t>
  </si>
  <si>
    <t>全市养老行业相关培训</t>
  </si>
  <si>
    <t>张文龙</t>
  </si>
  <si>
    <t>包财社〔2025〕487号</t>
  </si>
  <si>
    <t>中央专项彩票公益金支持居家和社区基本养老服务提升行动项目资金-老年助餐经费</t>
  </si>
  <si>
    <t>昆区</t>
  </si>
  <si>
    <t>为老年助餐点添置助餐设施设备，提升老年助餐水平</t>
  </si>
  <si>
    <t>杨瑞</t>
  </si>
  <si>
    <t>青山</t>
  </si>
  <si>
    <t>张继元</t>
  </si>
  <si>
    <t>东河</t>
  </si>
  <si>
    <t>杨惠</t>
  </si>
  <si>
    <t>九原</t>
  </si>
  <si>
    <t>李悦</t>
  </si>
  <si>
    <t>石拐</t>
  </si>
  <si>
    <t>张鑫</t>
  </si>
  <si>
    <t>白云</t>
  </si>
  <si>
    <t>邢宇</t>
  </si>
  <si>
    <t>土右</t>
  </si>
  <si>
    <t>王政宇</t>
  </si>
  <si>
    <t>固阳</t>
  </si>
  <si>
    <t>顼耘萱</t>
  </si>
  <si>
    <t>高新</t>
  </si>
  <si>
    <t>王永飞</t>
  </si>
  <si>
    <t>小计</t>
  </si>
  <si>
    <t>儿童福利类</t>
  </si>
  <si>
    <t>中央集中彩票公益金支持社会福利事业资金-“福彩圆梦·孤儿助学工程”项目</t>
  </si>
  <si>
    <t>用于孤儿助学金的发放，按季度及时足额发放，帮助孤儿继续接受教育，保证孤儿受教育权益，促进孤儿提高自身素质。</t>
  </si>
  <si>
    <t>李晨曦</t>
  </si>
  <si>
    <t>李嘉诚</t>
  </si>
  <si>
    <t>谢施施</t>
  </si>
  <si>
    <t>刘子妍</t>
  </si>
  <si>
    <t>中央集中彩票公益金支持社会福利事业资金-未成年人救助保护机构设施设备配置改造项目</t>
  </si>
  <si>
    <t>支持昆区未成年人保护机构设施改造和设备购置，不断提高机构服务水平。</t>
  </si>
  <si>
    <t>支持青山区未成年人保护机构建设、设备购置和温暖工程，不断提高机构服务水平。</t>
  </si>
  <si>
    <t>胡佳媛</t>
  </si>
  <si>
    <t>支持土右旗未成年人保护机构设施购置，不断提高机构服务水平。</t>
  </si>
  <si>
    <t>市救助站</t>
  </si>
  <si>
    <t>支持市未保护救助中心设施和能力提升，开展散水改造工程和温暖工程，不断提高机构服务水平。</t>
  </si>
  <si>
    <t>侯波</t>
  </si>
  <si>
    <t>包财社〔2025〕500号</t>
  </si>
  <si>
    <t>中央集中彩票公益金支持社会福利事业资金(第二批)-加强困境儿童关爱服务试点项目</t>
  </si>
  <si>
    <t>对困境儿童提供关爱服务，对困境儿童开展个案帮扶，对儿童福利工作者开展业务培训，完善适应儿童发展需求的关爱服务机制。</t>
  </si>
  <si>
    <t>残疾人福利类</t>
  </si>
  <si>
    <t>中央集中彩票公益金支持社会福利事业资金-精神障碍社区康复服务项目</t>
  </si>
  <si>
    <t>昆区实行一人一策个性化精准康复训练。引入数字疗法赋能康复服务，常态化开展认知功能专项训练，针对性改善服务对象思维认知、情绪调节及精神状态。通过机构专业施治、家庭常态巩固、社区融入赋能相结合，加速精神障碍患者社会功能恢复和回归社区生活。</t>
  </si>
  <si>
    <t>王俊平</t>
  </si>
  <si>
    <t>开展系统的病情评估、用药情况评估、随访评估、家庭护理讲座、节庆探访等精准服务，已累计服务500余人次</t>
  </si>
  <si>
    <t>安嘉敏</t>
  </si>
  <si>
    <t>为30名孤独症儿童开展了运动治疗、精细作业、按摩、语言、认知、专注力、知动、感统等康复服务，累计服务2800余人次</t>
  </si>
  <si>
    <t>武晓艳</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</si>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</sst>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1">
    <font>
      <sz val="11"/>
      <color theme="1"/>
      <name val="宋体"/>
      <charset val="134"/>
      <scheme val="minor"/>
    </font>
    <font>
      <sz val="11"/>
      <name val="宋体"/>
      <charset val="134"/>
      <scheme val="minor"/>
    </font>
    <font>
      <b/>
      <sz val="11"/>
      <name val="宋体"/>
      <charset val="134"/>
      <scheme val="minor"/>
    </font>
    <font>
      <b/>
      <sz val="24"/>
      <name val="黑体"/>
      <charset val="134"/>
    </font>
    <font>
      <b/>
      <sz val="24"/>
      <name val="楷体_GB2312"/>
      <charset val="134"/>
    </font>
    <font>
      <sz val="14"/>
      <name val="仿宋_GB2312"/>
      <charset val="134"/>
    </font>
    <font>
      <b/>
      <sz val="14"/>
      <name val="仿宋_GB2312"/>
      <charset val="134"/>
    </font>
    <font>
      <b/>
      <sz val="14"/>
      <name val="宋体"/>
      <charset val="134"/>
    </font>
    <font>
      <sz val="12"/>
      <name val="仿宋_GB2312"/>
      <charset val="134"/>
    </font>
    <font>
      <sz val="10"/>
      <name val="仿宋"/>
      <charset val="134"/>
    </font>
    <font>
      <b/>
      <sz val="10"/>
      <name val="仿宋"/>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righ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NumberFormat="1" applyFont="1" applyFill="1" applyBorder="1" applyAlignment="1">
      <alignment vertical="center" wrapText="1"/>
    </xf>
    <xf numFmtId="57"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0" xfId="0" applyFont="1" applyFill="1" applyBorder="1">
      <alignment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3"/>
  <sheetViews>
    <sheetView tabSelected="1" zoomScale="70" zoomScaleNormal="70" workbookViewId="0">
      <pane ySplit="3" topLeftCell="A4" activePane="bottomLeft" state="frozen"/>
      <selection/>
      <selection pane="bottomLeft" activeCell="E5" sqref="E5"/>
    </sheetView>
  </sheetViews>
  <sheetFormatPr defaultColWidth="9" defaultRowHeight="18" customHeight="1"/>
  <cols>
    <col min="1" max="1" width="11.2583333333333" style="3" customWidth="1"/>
    <col min="2" max="2" width="20.375" style="3" customWidth="1"/>
    <col min="3" max="3" width="30.875" style="3" customWidth="1"/>
    <col min="4" max="4" width="11.5583333333333" style="3" customWidth="1"/>
    <col min="5" max="5" width="18.125" style="3" customWidth="1"/>
    <col min="6" max="6" width="51.6083333333333" style="3" customWidth="1"/>
    <col min="7" max="7" width="20.625" style="5" customWidth="1"/>
    <col min="8" max="8" width="23.375" style="5" customWidth="1"/>
    <col min="9" max="16384" width="9" style="3"/>
  </cols>
  <sheetData>
    <row r="1" ht="53" customHeight="1" spans="1:18">
      <c r="A1" s="6" t="s">
        <v>0</v>
      </c>
      <c r="B1" s="6"/>
      <c r="C1" s="6"/>
      <c r="D1" s="6"/>
      <c r="E1" s="6"/>
      <c r="F1" s="6"/>
      <c r="G1" s="6"/>
      <c r="H1" s="6"/>
    </row>
    <row r="2" ht="31.5" spans="1:18">
      <c r="A2" s="7"/>
      <c r="B2" s="7"/>
      <c r="C2" s="7"/>
      <c r="D2" s="7"/>
      <c r="E2" s="7"/>
      <c r="F2" s="7"/>
      <c r="G2" s="7"/>
      <c r="H2" s="8" t="s">
        <v>1</v>
      </c>
    </row>
    <row r="3" ht="42" customHeight="1" spans="1:18">
      <c r="A3" s="9" t="s">
        <v>2</v>
      </c>
      <c r="B3" s="10" t="s">
        <v>3</v>
      </c>
      <c r="C3" s="10" t="s">
        <v>4</v>
      </c>
      <c r="D3" s="10" t="s">
        <v>5</v>
      </c>
      <c r="E3" s="10" t="s">
        <v>6</v>
      </c>
      <c r="F3" s="10" t="s">
        <v>7</v>
      </c>
      <c r="G3" s="11" t="s">
        <v>8</v>
      </c>
      <c r="H3" s="11" t="s">
        <v>9</v>
      </c>
    </row>
    <row r="4" ht="42.75" spans="1:18">
      <c r="A4" s="12" t="s">
        <v>10</v>
      </c>
      <c r="B4" s="12" t="s">
        <v>11</v>
      </c>
      <c r="C4" s="13" t="s">
        <v>12</v>
      </c>
      <c r="D4" s="13" t="s">
        <v>13</v>
      </c>
      <c r="E4" s="13">
        <v>35</v>
      </c>
      <c r="F4" s="14" t="s">
        <v>14</v>
      </c>
      <c r="G4" s="15" t="s">
        <v>15</v>
      </c>
      <c r="H4" s="16">
        <v>15247225389</v>
      </c>
    </row>
    <row r="5" ht="50" customHeight="1" spans="1:18">
      <c r="A5" s="17"/>
      <c r="B5" s="17"/>
      <c r="C5" s="13" t="s">
        <v>16</v>
      </c>
      <c r="D5" s="13" t="s">
        <v>17</v>
      </c>
      <c r="E5" s="13">
        <v>192</v>
      </c>
      <c r="F5" s="14" t="s">
        <v>18</v>
      </c>
      <c r="G5" s="15" t="s">
        <v>19</v>
      </c>
      <c r="H5" s="16">
        <v>15661387773</v>
      </c>
      <c r="L5" s="18"/>
      <c r="M5" s="18"/>
      <c r="N5" s="18"/>
      <c r="O5" s="18"/>
      <c r="P5" s="18"/>
      <c r="Q5" s="18"/>
      <c r="R5" s="18"/>
    </row>
    <row r="6" ht="14.25" spans="1:18">
      <c r="A6" s="17"/>
      <c r="B6" s="17" t="s">
        <v>20</v>
      </c>
      <c r="C6" s="13" t="s">
        <v>21</v>
      </c>
      <c r="D6" s="13" t="s">
        <v>22</v>
      </c>
      <c r="E6" s="13">
        <v>32.6</v>
      </c>
      <c r="F6" s="14" t="s">
        <v>23</v>
      </c>
      <c r="G6" s="15" t="s">
        <v>24</v>
      </c>
      <c r="H6" s="16">
        <v>15034715373</v>
      </c>
      <c r="L6" s="19"/>
      <c r="M6" s="18"/>
      <c r="N6" s="18"/>
      <c r="O6" s="20"/>
      <c r="P6" s="18"/>
      <c r="Q6" s="18"/>
      <c r="R6" s="19"/>
    </row>
    <row r="7" s="1" customFormat="1" ht="14.25" spans="1:18">
      <c r="A7" s="17"/>
      <c r="B7" s="17"/>
      <c r="C7" s="13"/>
      <c r="D7" s="13" t="s">
        <v>25</v>
      </c>
      <c r="E7" s="13">
        <v>51.25</v>
      </c>
      <c r="F7" s="14" t="s">
        <v>23</v>
      </c>
      <c r="G7" s="15" t="s">
        <v>26</v>
      </c>
      <c r="H7" s="16">
        <v>18648271555</v>
      </c>
      <c r="L7" s="19"/>
      <c r="M7" s="1"/>
      <c r="N7" s="1"/>
      <c r="O7" s="20"/>
      <c r="P7" s="1"/>
      <c r="Q7" s="1"/>
      <c r="R7" s="19"/>
    </row>
    <row r="8" ht="14.25" spans="1:18">
      <c r="A8" s="17"/>
      <c r="B8" s="17"/>
      <c r="C8" s="13"/>
      <c r="D8" s="13" t="s">
        <v>27</v>
      </c>
      <c r="E8" s="13">
        <v>57.45</v>
      </c>
      <c r="F8" s="14" t="s">
        <v>23</v>
      </c>
      <c r="G8" s="15" t="s">
        <v>28</v>
      </c>
      <c r="H8" s="16">
        <v>13848628899</v>
      </c>
      <c r="L8" s="19"/>
      <c r="M8" s="18"/>
      <c r="N8" s="18"/>
      <c r="O8" s="20"/>
      <c r="P8" s="18"/>
      <c r="Q8" s="18"/>
      <c r="R8" s="19"/>
    </row>
    <row r="9" ht="14.25" spans="1:18">
      <c r="A9" s="17"/>
      <c r="B9" s="17"/>
      <c r="C9" s="13"/>
      <c r="D9" s="13" t="s">
        <v>29</v>
      </c>
      <c r="E9" s="13">
        <v>27.95</v>
      </c>
      <c r="F9" s="14" t="s">
        <v>23</v>
      </c>
      <c r="G9" s="15" t="s">
        <v>30</v>
      </c>
      <c r="H9" s="16">
        <v>15124876999</v>
      </c>
      <c r="L9" s="19"/>
      <c r="M9" s="18"/>
      <c r="N9" s="18"/>
      <c r="O9" s="20"/>
      <c r="P9" s="18"/>
      <c r="Q9" s="18"/>
      <c r="R9" s="19"/>
    </row>
    <row r="10" ht="14.25" spans="1:18">
      <c r="A10" s="17"/>
      <c r="B10" s="17"/>
      <c r="C10" s="13"/>
      <c r="D10" s="13" t="s">
        <v>31</v>
      </c>
      <c r="E10" s="13">
        <v>6</v>
      </c>
      <c r="F10" s="14" t="s">
        <v>23</v>
      </c>
      <c r="G10" s="15" t="s">
        <v>32</v>
      </c>
      <c r="H10" s="16">
        <v>15149330454</v>
      </c>
      <c r="L10" s="19"/>
      <c r="M10" s="18"/>
      <c r="N10" s="18"/>
      <c r="O10" s="20"/>
      <c r="P10" s="18"/>
      <c r="Q10" s="18"/>
      <c r="R10" s="19"/>
    </row>
    <row r="11" ht="14.25" spans="1:18">
      <c r="A11" s="17"/>
      <c r="B11" s="17"/>
      <c r="C11" s="13"/>
      <c r="D11" s="13" t="s">
        <v>33</v>
      </c>
      <c r="E11" s="13">
        <v>3</v>
      </c>
      <c r="F11" s="14" t="s">
        <v>23</v>
      </c>
      <c r="G11" s="15" t="s">
        <v>34</v>
      </c>
      <c r="H11" s="16">
        <v>13624748553</v>
      </c>
      <c r="L11" s="19"/>
      <c r="M11" s="18"/>
      <c r="N11" s="18"/>
      <c r="O11" s="20"/>
      <c r="P11" s="18"/>
      <c r="Q11" s="18"/>
      <c r="R11" s="19"/>
    </row>
    <row r="12" ht="14.25" spans="1:18">
      <c r="A12" s="17"/>
      <c r="B12" s="17"/>
      <c r="C12" s="13"/>
      <c r="D12" s="13" t="s">
        <v>35</v>
      </c>
      <c r="E12" s="13">
        <v>14.65</v>
      </c>
      <c r="F12" s="14" t="s">
        <v>23</v>
      </c>
      <c r="G12" s="15" t="s">
        <v>36</v>
      </c>
      <c r="H12" s="16">
        <v>15148014032</v>
      </c>
      <c r="L12" s="19"/>
      <c r="M12" s="18"/>
      <c r="N12" s="18"/>
      <c r="O12" s="20"/>
      <c r="P12" s="18"/>
      <c r="Q12" s="18"/>
      <c r="R12" s="19"/>
    </row>
    <row r="13" ht="14.25" spans="1:18">
      <c r="A13" s="17"/>
      <c r="B13" s="17"/>
      <c r="C13" s="13"/>
      <c r="D13" s="13" t="s">
        <v>13</v>
      </c>
      <c r="E13" s="13">
        <v>1.45</v>
      </c>
      <c r="F13" s="14" t="s">
        <v>23</v>
      </c>
      <c r="G13" s="15" t="s">
        <v>15</v>
      </c>
      <c r="H13" s="16">
        <v>15247225389</v>
      </c>
      <c r="L13" s="19"/>
      <c r="M13" s="18"/>
      <c r="N13" s="18"/>
      <c r="O13" s="20"/>
      <c r="P13" s="18"/>
      <c r="Q13" s="18"/>
      <c r="R13" s="19"/>
    </row>
    <row r="14" ht="14.25" spans="1:18">
      <c r="A14" s="17"/>
      <c r="B14" s="17"/>
      <c r="C14" s="13"/>
      <c r="D14" s="13" t="s">
        <v>37</v>
      </c>
      <c r="E14" s="13">
        <v>16.25</v>
      </c>
      <c r="F14" s="14" t="s">
        <v>23</v>
      </c>
      <c r="G14" s="15" t="s">
        <v>38</v>
      </c>
      <c r="H14" s="16">
        <v>15548112007</v>
      </c>
      <c r="L14" s="19"/>
      <c r="M14" s="18"/>
      <c r="N14" s="18"/>
      <c r="O14" s="20"/>
      <c r="P14" s="18"/>
      <c r="Q14" s="18"/>
      <c r="R14" s="19"/>
    </row>
    <row r="15" ht="14.25" spans="1:18">
      <c r="A15" s="17"/>
      <c r="B15" s="21"/>
      <c r="C15" s="13"/>
      <c r="D15" s="13" t="s">
        <v>39</v>
      </c>
      <c r="E15" s="13">
        <v>8.1</v>
      </c>
      <c r="F15" s="14" t="s">
        <v>23</v>
      </c>
      <c r="G15" s="15" t="s">
        <v>40</v>
      </c>
      <c r="H15" s="16">
        <v>19704721173</v>
      </c>
      <c r="L15" s="19"/>
      <c r="M15" s="18"/>
      <c r="N15" s="18"/>
      <c r="O15" s="20"/>
      <c r="P15" s="18"/>
      <c r="Q15" s="18"/>
      <c r="R15" s="19"/>
    </row>
    <row r="16" s="2" customFormat="1" ht="14.25" spans="1:18">
      <c r="A16" s="22" t="s">
        <v>41</v>
      </c>
      <c r="B16" s="22"/>
      <c r="C16" s="22"/>
      <c r="D16" s="22"/>
      <c r="E16" s="23">
        <f>SUM(E4:E15)</f>
        <v>445.7</v>
      </c>
      <c r="F16" s="22"/>
      <c r="G16" s="13"/>
      <c r="H16" s="13"/>
    </row>
    <row r="17" ht="42.75" spans="1:8">
      <c r="A17" s="12" t="s">
        <v>42</v>
      </c>
      <c r="B17" s="12" t="s">
        <v>11</v>
      </c>
      <c r="C17" s="12" t="s">
        <v>43</v>
      </c>
      <c r="D17" s="13" t="s">
        <v>22</v>
      </c>
      <c r="E17" s="13">
        <v>5</v>
      </c>
      <c r="F17" s="13" t="s">
        <v>44</v>
      </c>
      <c r="G17" s="16" t="s">
        <v>45</v>
      </c>
      <c r="H17" s="13">
        <v>18604725085</v>
      </c>
    </row>
    <row r="18" ht="42.75" spans="1:8">
      <c r="A18" s="17"/>
      <c r="B18" s="17"/>
      <c r="C18" s="17"/>
      <c r="D18" s="13" t="s">
        <v>35</v>
      </c>
      <c r="E18" s="13">
        <v>1</v>
      </c>
      <c r="F18" s="13" t="s">
        <v>44</v>
      </c>
      <c r="G18" s="15" t="s">
        <v>46</v>
      </c>
      <c r="H18" s="13">
        <v>13848534863</v>
      </c>
    </row>
    <row r="19" ht="42.75" spans="1:8">
      <c r="A19" s="17"/>
      <c r="B19" s="17"/>
      <c r="C19" s="17"/>
      <c r="D19" s="13" t="s">
        <v>13</v>
      </c>
      <c r="E19" s="13">
        <v>2</v>
      </c>
      <c r="F19" s="13" t="s">
        <v>44</v>
      </c>
      <c r="G19" s="16" t="s">
        <v>47</v>
      </c>
      <c r="H19" s="13">
        <v>13754145351</v>
      </c>
    </row>
    <row r="20" ht="42.75" spans="1:8">
      <c r="A20" s="17"/>
      <c r="B20" s="17"/>
      <c r="C20" s="21"/>
      <c r="D20" s="13" t="s">
        <v>37</v>
      </c>
      <c r="E20" s="13">
        <v>7</v>
      </c>
      <c r="F20" s="13" t="s">
        <v>44</v>
      </c>
      <c r="G20" s="16" t="s">
        <v>48</v>
      </c>
      <c r="H20" s="13">
        <v>13734806453</v>
      </c>
    </row>
    <row r="21" ht="28.5" spans="1:8">
      <c r="A21" s="17"/>
      <c r="B21" s="13" t="s">
        <v>11</v>
      </c>
      <c r="C21" s="12" t="s">
        <v>49</v>
      </c>
      <c r="D21" s="13" t="s">
        <v>22</v>
      </c>
      <c r="E21" s="13">
        <v>100</v>
      </c>
      <c r="F21" s="13" t="s">
        <v>50</v>
      </c>
      <c r="G21" s="15" t="s">
        <v>45</v>
      </c>
      <c r="H21" s="13">
        <v>18604725085</v>
      </c>
    </row>
    <row r="22" ht="28.5" spans="1:8">
      <c r="A22" s="17"/>
      <c r="B22" s="13"/>
      <c r="C22" s="17"/>
      <c r="D22" s="13" t="s">
        <v>25</v>
      </c>
      <c r="E22" s="13">
        <v>98</v>
      </c>
      <c r="F22" s="13" t="s">
        <v>51</v>
      </c>
      <c r="G22" s="16" t="s">
        <v>52</v>
      </c>
      <c r="H22" s="13">
        <v>15598394918</v>
      </c>
    </row>
    <row r="23" ht="28.5" spans="1:8">
      <c r="A23" s="17"/>
      <c r="B23" s="13"/>
      <c r="C23" s="17"/>
      <c r="D23" s="13" t="s">
        <v>35</v>
      </c>
      <c r="E23" s="13">
        <v>35</v>
      </c>
      <c r="F23" s="13" t="s">
        <v>53</v>
      </c>
      <c r="G23" s="16" t="s">
        <v>46</v>
      </c>
      <c r="H23" s="13">
        <v>13848534863</v>
      </c>
    </row>
    <row r="24" ht="28.5" spans="1:8">
      <c r="A24" s="17"/>
      <c r="B24" s="13"/>
      <c r="C24" s="21"/>
      <c r="D24" s="13" t="s">
        <v>54</v>
      </c>
      <c r="E24" s="13">
        <v>92</v>
      </c>
      <c r="F24" s="13" t="s">
        <v>55</v>
      </c>
      <c r="G24" s="16" t="s">
        <v>56</v>
      </c>
      <c r="H24" s="13">
        <v>13704733360</v>
      </c>
    </row>
    <row r="25" ht="42.75" spans="1:8">
      <c r="A25" s="17"/>
      <c r="B25" s="17" t="s">
        <v>57</v>
      </c>
      <c r="C25" s="21" t="s">
        <v>58</v>
      </c>
      <c r="D25" s="13" t="s">
        <v>37</v>
      </c>
      <c r="E25" s="13">
        <v>228</v>
      </c>
      <c r="F25" s="13" t="s">
        <v>59</v>
      </c>
      <c r="G25" s="16" t="s">
        <v>48</v>
      </c>
      <c r="H25" s="13">
        <v>13734806453</v>
      </c>
    </row>
    <row r="26" s="1" customFormat="1" ht="14.25" spans="1:8">
      <c r="A26" s="22" t="s">
        <v>41</v>
      </c>
      <c r="B26" s="22"/>
      <c r="C26" s="22"/>
      <c r="D26" s="22"/>
      <c r="E26" s="23">
        <f>SUM(E17:E25)</f>
        <v>568</v>
      </c>
      <c r="F26" s="22"/>
      <c r="G26" s="13"/>
      <c r="H26" s="13"/>
    </row>
    <row r="27" s="1" customFormat="1" ht="71.25" spans="1:8">
      <c r="A27" s="17" t="s">
        <v>60</v>
      </c>
      <c r="B27" s="12" t="s">
        <v>11</v>
      </c>
      <c r="C27" s="12" t="s">
        <v>61</v>
      </c>
      <c r="D27" s="13" t="s">
        <v>22</v>
      </c>
      <c r="E27" s="13">
        <v>20</v>
      </c>
      <c r="F27" s="16" t="s">
        <v>62</v>
      </c>
      <c r="G27" s="16" t="s">
        <v>63</v>
      </c>
      <c r="H27" s="13">
        <v>13947268768</v>
      </c>
    </row>
    <row r="28" s="3" customFormat="1" ht="28.5" spans="1:8">
      <c r="A28" s="17"/>
      <c r="B28" s="17"/>
      <c r="C28" s="17"/>
      <c r="D28" s="13" t="s">
        <v>25</v>
      </c>
      <c r="E28" s="13">
        <v>20</v>
      </c>
      <c r="F28" s="13" t="s">
        <v>64</v>
      </c>
      <c r="G28" s="16" t="s">
        <v>65</v>
      </c>
      <c r="H28" s="16">
        <v>15847089990</v>
      </c>
    </row>
    <row r="29" s="3" customFormat="1" ht="42.75" spans="1:8">
      <c r="A29" s="17"/>
      <c r="B29" s="17"/>
      <c r="C29" s="21"/>
      <c r="D29" s="13" t="s">
        <v>27</v>
      </c>
      <c r="E29" s="13">
        <v>20</v>
      </c>
      <c r="F29" s="13" t="s">
        <v>66</v>
      </c>
      <c r="G29" s="16" t="s">
        <v>67</v>
      </c>
      <c r="H29" s="16">
        <v>13015025843</v>
      </c>
    </row>
    <row r="30" s="1" customFormat="1" ht="14.25" spans="1:8">
      <c r="A30" s="22" t="s">
        <v>41</v>
      </c>
      <c r="B30" s="22"/>
      <c r="C30" s="22"/>
      <c r="D30" s="22"/>
      <c r="E30" s="23">
        <f>SUM(E27:E29)</f>
        <v>60</v>
      </c>
      <c r="F30" s="13"/>
      <c r="G30" s="13"/>
      <c r="H30" s="13"/>
    </row>
    <row r="31" s="4" customFormat="1" ht="35" customHeight="1" spans="1:8">
      <c r="A31" s="22" t="s">
        <v>68</v>
      </c>
      <c r="B31" s="22"/>
      <c r="C31" s="22"/>
      <c r="D31" s="22"/>
      <c r="E31" s="24">
        <f>+E30+E26+E16</f>
        <v>1073.7</v>
      </c>
      <c r="F31" s="22"/>
      <c r="G31" s="25"/>
      <c r="H31" s="25"/>
    </row>
    <row r="32" ht="13.5"/>
    <row r="33" s="1" customFormat="1" ht="30" customHeight="1" spans="2:8">
      <c r="B33" s="3"/>
      <c r="C33" s="3"/>
      <c r="D33" s="3"/>
      <c r="E33" s="3"/>
      <c r="F33" s="3"/>
      <c r="G33" s="26"/>
      <c r="H33" s="26"/>
    </row>
  </sheetData>
  <mergeCells count="17">
    <mergeCell ref="A1:H1"/>
    <mergeCell ref="A16:D16"/>
    <mergeCell ref="A26:D26"/>
    <mergeCell ref="A30:D30"/>
    <mergeCell ref="A31:D31"/>
    <mergeCell ref="A4:A15"/>
    <mergeCell ref="A17:A25"/>
    <mergeCell ref="A27:A29"/>
    <mergeCell ref="B4:B5"/>
    <mergeCell ref="B6:B15"/>
    <mergeCell ref="B17:B20"/>
    <mergeCell ref="B21:B24"/>
    <mergeCell ref="B27:B29"/>
    <mergeCell ref="C6:C15"/>
    <mergeCell ref="C17:C20"/>
    <mergeCell ref="C21:C24"/>
    <mergeCell ref="C27:C29"/>
  </mergeCells>
  <pageMargins left="0.700694444444445" right="0.700694444444445" top="0.751388888888889" bottom="0.751388888888889" header="0.298611111111111" footer="0.298611111111111"/>
  <pageSetup paperSize="9" scale="7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中央福彩公益金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陈晓宇</cp:lastModifiedBy>
  <dcterms:created xsi:type="dcterms:W3CDTF">2025-06-27T02:52:00Z</dcterms:created>
  <dcterms:modified xsi:type="dcterms:W3CDTF">2026-06-04T03:31:39Z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3C5363CDCF344245AC032A3B7F52F167_13</vt:lpwstr>
  </property>
  <property fmtid="{D5CDD505-2E9C-101B-9397-08002B2CF9AE}" pid="3" name="KSOProductBuildVer">
    <vt:lpwstr>2052-12.1.0.26375</vt:lpwstr>
  </property>
  <property fmtid="{D5CDD505-2E9C-101B-9397-08002B2CF9AE}" pid="4" name="CalculationRule">
    <vt:i4>0</vt:i4>
  </property>
</Properties>
</file>